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" sheetId="6" r:id="rId1"/>
    <sheet name="pistolet" sheetId="7" r:id="rId2"/>
    <sheet name="karabin" sheetId="8" r:id="rId3"/>
    <sheet name="druzynowe" sheetId="9" r:id="rId4"/>
  </sheets>
  <calcPr calcId="145621"/>
</workbook>
</file>

<file path=xl/calcChain.xml><?xml version="1.0" encoding="utf-8"?>
<calcChain xmlns="http://schemas.openxmlformats.org/spreadsheetml/2006/main">
  <c r="H3" i="9" l="1"/>
  <c r="I3" i="9" s="1"/>
  <c r="H2" i="9"/>
  <c r="I2" i="9" s="1"/>
  <c r="I44" i="6"/>
  <c r="H44" i="6"/>
  <c r="H6" i="9"/>
  <c r="I6" i="9" s="1"/>
  <c r="H4" i="9"/>
  <c r="I4" i="9" s="1"/>
  <c r="H8" i="9"/>
  <c r="I8" i="9" s="1"/>
  <c r="H5" i="9"/>
  <c r="H11" i="9"/>
  <c r="I11" i="9" s="1"/>
  <c r="H10" i="9"/>
  <c r="I10" i="9" s="1"/>
  <c r="H7" i="9"/>
  <c r="I7" i="9" s="1"/>
  <c r="H9" i="9"/>
  <c r="I9" i="9" s="1"/>
  <c r="E44" i="6"/>
  <c r="F44" i="6"/>
  <c r="G44" i="6"/>
  <c r="G9" i="7"/>
  <c r="G6" i="7"/>
  <c r="G34" i="7"/>
  <c r="G21" i="7"/>
  <c r="G35" i="7"/>
  <c r="G2" i="7"/>
  <c r="G31" i="7"/>
  <c r="G11" i="7"/>
  <c r="G7" i="7"/>
  <c r="G29" i="7"/>
  <c r="G26" i="7"/>
  <c r="G20" i="7"/>
  <c r="G15" i="7"/>
  <c r="G13" i="7"/>
  <c r="G3" i="7"/>
  <c r="G28" i="7"/>
  <c r="G5" i="7"/>
  <c r="G8" i="7"/>
  <c r="G10" i="7"/>
  <c r="G18" i="7"/>
  <c r="G12" i="7"/>
  <c r="G22" i="7"/>
  <c r="G27" i="7"/>
  <c r="G25" i="7"/>
  <c r="G33" i="7"/>
  <c r="G17" i="7"/>
  <c r="G19" i="7"/>
  <c r="G4" i="7"/>
  <c r="G14" i="7"/>
  <c r="G16" i="7"/>
  <c r="G24" i="7"/>
  <c r="G32" i="7"/>
  <c r="G23" i="7"/>
  <c r="G30" i="7"/>
  <c r="H19" i="6"/>
  <c r="I19" i="6" s="1"/>
  <c r="H30" i="6"/>
  <c r="I30" i="6" s="1"/>
  <c r="H26" i="6"/>
  <c r="I26" i="6" s="1"/>
  <c r="H36" i="6"/>
  <c r="H43" i="6"/>
  <c r="I43" i="6" s="1"/>
  <c r="H41" i="6"/>
  <c r="I41" i="6" s="1"/>
  <c r="H40" i="6"/>
  <c r="I40" i="6" s="1"/>
  <c r="H38" i="6"/>
  <c r="I38" i="6" s="1"/>
  <c r="H37" i="6"/>
  <c r="I37" i="6" s="1"/>
  <c r="H35" i="6"/>
  <c r="I35" i="6" s="1"/>
  <c r="H34" i="6"/>
  <c r="I34" i="6" s="1"/>
  <c r="H33" i="6"/>
  <c r="I33" i="6" s="1"/>
  <c r="H32" i="6"/>
  <c r="H31" i="6"/>
  <c r="I31" i="6" s="1"/>
  <c r="H29" i="6"/>
  <c r="I29" i="6" s="1"/>
  <c r="H28" i="6"/>
  <c r="I28" i="6" s="1"/>
  <c r="H25" i="6"/>
  <c r="I25" i="6" s="1"/>
  <c r="H24" i="6"/>
  <c r="I24" i="6" s="1"/>
  <c r="H23" i="6"/>
  <c r="I23" i="6" s="1"/>
  <c r="H22" i="6"/>
  <c r="I22" i="6" s="1"/>
  <c r="H20" i="6"/>
  <c r="I20" i="6" s="1"/>
  <c r="H17" i="6"/>
  <c r="I17" i="6" s="1"/>
  <c r="H18" i="6"/>
  <c r="I18" i="6" s="1"/>
  <c r="H15" i="6"/>
  <c r="I15" i="6" s="1"/>
  <c r="H14" i="6"/>
  <c r="I14" i="6" s="1"/>
  <c r="H12" i="6"/>
  <c r="I12" i="6" s="1"/>
  <c r="H10" i="6"/>
  <c r="I10" i="6" s="1"/>
  <c r="H11" i="6"/>
  <c r="I11" i="6" s="1"/>
  <c r="H9" i="6"/>
  <c r="I9" i="6" s="1"/>
  <c r="H7" i="6"/>
  <c r="I7" i="6" s="1"/>
  <c r="H6" i="6"/>
  <c r="I6" i="6" s="1"/>
  <c r="H5" i="6"/>
  <c r="I5" i="6" s="1"/>
  <c r="H3" i="6"/>
  <c r="I3" i="6" s="1"/>
  <c r="H2" i="6"/>
  <c r="I2" i="6" s="1"/>
  <c r="J10" i="9" l="1"/>
  <c r="J2" i="9"/>
  <c r="J8" i="9"/>
  <c r="J6" i="9"/>
  <c r="I5" i="9"/>
  <c r="I36" i="6"/>
  <c r="J4" i="9" l="1"/>
</calcChain>
</file>

<file path=xl/sharedStrings.xml><?xml version="1.0" encoding="utf-8"?>
<sst xmlns="http://schemas.openxmlformats.org/spreadsheetml/2006/main" count="399" uniqueCount="99">
  <si>
    <t>Daniel</t>
  </si>
  <si>
    <t>Mirosław</t>
  </si>
  <si>
    <t>WKS 10 Olsztyn</t>
  </si>
  <si>
    <t>Marek</t>
  </si>
  <si>
    <t>Adam</t>
  </si>
  <si>
    <t>Nazwisko</t>
  </si>
  <si>
    <t>Imię</t>
  </si>
  <si>
    <t>Klub strzelecki</t>
  </si>
  <si>
    <t>Waldemar</t>
  </si>
  <si>
    <t>Kowalski</t>
  </si>
  <si>
    <t>Janusz</t>
  </si>
  <si>
    <t>Wojciech</t>
  </si>
  <si>
    <t>PK</t>
  </si>
  <si>
    <t>Uwagi</t>
  </si>
  <si>
    <t>Karabin</t>
  </si>
  <si>
    <t>Bajerowski</t>
  </si>
  <si>
    <t>Tomasz</t>
  </si>
  <si>
    <t>VIP LOK</t>
  </si>
  <si>
    <t>Barański</t>
  </si>
  <si>
    <t>Filipecki</t>
  </si>
  <si>
    <t>Krzysztof</t>
  </si>
  <si>
    <t>Krzywda</t>
  </si>
  <si>
    <t>Staranowicz</t>
  </si>
  <si>
    <t>Wielechowski</t>
  </si>
  <si>
    <t>Rafał</t>
  </si>
  <si>
    <t>Wasielewski</t>
  </si>
  <si>
    <t>Robert</t>
  </si>
  <si>
    <t>Pistolet1</t>
  </si>
  <si>
    <t>Pistolet2</t>
  </si>
  <si>
    <t>Targoński</t>
  </si>
  <si>
    <t>Lukasz</t>
  </si>
  <si>
    <t>Turkowski</t>
  </si>
  <si>
    <t>Balcerzak</t>
  </si>
  <si>
    <t>Kuczyński</t>
  </si>
  <si>
    <t>Sebastian</t>
  </si>
  <si>
    <t>Marksman</t>
  </si>
  <si>
    <t>Łapiński</t>
  </si>
  <si>
    <t>Radosław</t>
  </si>
  <si>
    <t>Tochman</t>
  </si>
  <si>
    <t>Romuald</t>
  </si>
  <si>
    <t>Janczewski</t>
  </si>
  <si>
    <t>Karol</t>
  </si>
  <si>
    <t>WSS Jonkowo</t>
  </si>
  <si>
    <t>Świeciak</t>
  </si>
  <si>
    <t>9ty Pułk Rozpoznawczy</t>
  </si>
  <si>
    <t>Włodarczyk</t>
  </si>
  <si>
    <t>Jakubowski</t>
  </si>
  <si>
    <t>Paweł</t>
  </si>
  <si>
    <t>KS Snajper</t>
  </si>
  <si>
    <t>bez licencji</t>
  </si>
  <si>
    <t>Bobrowski</t>
  </si>
  <si>
    <t>Piotr</t>
  </si>
  <si>
    <t>Grabowski</t>
  </si>
  <si>
    <t>Jacek</t>
  </si>
  <si>
    <t>Piskorz</t>
  </si>
  <si>
    <t>Grzegorz</t>
  </si>
  <si>
    <t>Nikołajuk</t>
  </si>
  <si>
    <t>Wąsikowski</t>
  </si>
  <si>
    <t>Moskalik</t>
  </si>
  <si>
    <t>SG</t>
  </si>
  <si>
    <t>Sztejenka</t>
  </si>
  <si>
    <t>Przemysław</t>
  </si>
  <si>
    <t>Cwalina</t>
  </si>
  <si>
    <t>Maciej</t>
  </si>
  <si>
    <t>Szwabowicz</t>
  </si>
  <si>
    <t>Machałek</t>
  </si>
  <si>
    <t>Bochniak</t>
  </si>
  <si>
    <t>Andrzej</t>
  </si>
  <si>
    <t>WMKS Kormoran</t>
  </si>
  <si>
    <t>Kapuściński</t>
  </si>
  <si>
    <t>Hubert</t>
  </si>
  <si>
    <t>Naworski</t>
  </si>
  <si>
    <t>Bartosz</t>
  </si>
  <si>
    <t>Kostrzewski</t>
  </si>
  <si>
    <t>UKS Obuchowo</t>
  </si>
  <si>
    <t>Lp</t>
  </si>
  <si>
    <t>Minkiewicz</t>
  </si>
  <si>
    <t>Andżej</t>
  </si>
  <si>
    <t>Kulczycki</t>
  </si>
  <si>
    <t>Ostrzycki</t>
  </si>
  <si>
    <t>Sedzia głowny</t>
  </si>
  <si>
    <t>Kierownik zawodow</t>
  </si>
  <si>
    <t>Pilarek</t>
  </si>
  <si>
    <t>Marcin</t>
  </si>
  <si>
    <t>Kierownik biura</t>
  </si>
  <si>
    <t>sedzia biura</t>
  </si>
  <si>
    <t>Sedzia stanowisko</t>
  </si>
  <si>
    <t>Różycki</t>
  </si>
  <si>
    <t>Jarosław</t>
  </si>
  <si>
    <t>Pistolet
suma</t>
  </si>
  <si>
    <t>Wynik
ogólny</t>
  </si>
  <si>
    <t>DQ</t>
  </si>
  <si>
    <t>Tausiewicz</t>
  </si>
  <si>
    <t>Marcińczyk</t>
  </si>
  <si>
    <t>X</t>
  </si>
  <si>
    <t>Grot Białystok</t>
  </si>
  <si>
    <t>TS Gwardia</t>
  </si>
  <si>
    <t>Rodziević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</si>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</sst>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5" x14ac:dyDescent="0.25"/>
  <cols>
    <col min="1" max="1" width="3" bestFit="1" customWidth="1"/>
    <col min="2" max="2" width="12.42578125" bestFit="1" customWidth="1"/>
    <col min="3" max="3" width="10.140625" bestFit="1" customWidth="1"/>
    <col min="4" max="4" width="21.5703125" bestFit="1" customWidth="1"/>
    <col min="5" max="9" width="9.140625" style="2"/>
  </cols>
  <sheetData>
    <row r="1" spans="1:10" ht="30" x14ac:dyDescent="0.25">
      <c r="A1" t="s">
        <v>75</v>
      </c>
      <c r="B1" t="s">
        <v>5</v>
      </c>
      <c r="C1" t="s">
        <v>6</v>
      </c>
      <c r="D1" t="s">
        <v>7</v>
      </c>
      <c r="E1" s="2" t="s">
        <v>27</v>
      </c>
      <c r="F1" s="2" t="s">
        <v>28</v>
      </c>
      <c r="G1" s="2" t="s">
        <v>14</v>
      </c>
      <c r="H1" s="3" t="s">
        <v>89</v>
      </c>
      <c r="I1" s="3" t="s">
        <v>90</v>
      </c>
      <c r="J1" t="s">
        <v>13</v>
      </c>
    </row>
    <row r="2" spans="1:10" x14ac:dyDescent="0.25">
      <c r="A2">
        <v>1</v>
      </c>
      <c r="B2" t="s">
        <v>15</v>
      </c>
      <c r="C2" t="s">
        <v>16</v>
      </c>
      <c r="D2" t="s">
        <v>17</v>
      </c>
      <c r="E2" s="2">
        <v>122.54</v>
      </c>
      <c r="F2" s="2">
        <v>142.03</v>
      </c>
      <c r="H2" s="2">
        <f>E2+F2</f>
        <v>264.57</v>
      </c>
      <c r="I2" s="2">
        <f>G2+H2</f>
        <v>264.57</v>
      </c>
    </row>
    <row r="3" spans="1:10" x14ac:dyDescent="0.25">
      <c r="A3">
        <v>2</v>
      </c>
      <c r="B3" t="s">
        <v>32</v>
      </c>
      <c r="C3" t="s">
        <v>20</v>
      </c>
      <c r="D3" t="s">
        <v>2</v>
      </c>
      <c r="E3" s="2">
        <v>90.01</v>
      </c>
      <c r="F3" s="2">
        <v>139.80000000000001</v>
      </c>
      <c r="G3" s="2">
        <v>156.02000000000001</v>
      </c>
      <c r="H3" s="2">
        <f>E3+F3</f>
        <v>229.81</v>
      </c>
      <c r="I3" s="2">
        <f>G3+H3</f>
        <v>385.83000000000004</v>
      </c>
    </row>
    <row r="4" spans="1:10" x14ac:dyDescent="0.25">
      <c r="A4">
        <v>3</v>
      </c>
      <c r="B4" t="s">
        <v>18</v>
      </c>
      <c r="C4" t="s">
        <v>10</v>
      </c>
      <c r="J4" t="s">
        <v>86</v>
      </c>
    </row>
    <row r="5" spans="1:10" x14ac:dyDescent="0.25">
      <c r="A5">
        <v>4</v>
      </c>
      <c r="B5" t="s">
        <v>50</v>
      </c>
      <c r="C5" t="s">
        <v>51</v>
      </c>
      <c r="D5" t="s">
        <v>49</v>
      </c>
      <c r="E5" s="2">
        <v>112.69</v>
      </c>
      <c r="F5" s="2">
        <v>160.28</v>
      </c>
      <c r="H5" s="2">
        <f>E5+F5</f>
        <v>272.97000000000003</v>
      </c>
      <c r="I5" s="2">
        <f>G5+H5</f>
        <v>272.97000000000003</v>
      </c>
      <c r="J5" t="s">
        <v>49</v>
      </c>
    </row>
    <row r="6" spans="1:10" x14ac:dyDescent="0.25">
      <c r="A6">
        <v>5</v>
      </c>
      <c r="B6" t="s">
        <v>66</v>
      </c>
      <c r="C6" t="s">
        <v>67</v>
      </c>
      <c r="D6" t="s">
        <v>68</v>
      </c>
      <c r="E6" s="2">
        <v>116.71</v>
      </c>
      <c r="F6" s="2">
        <v>114.2</v>
      </c>
      <c r="G6" s="2">
        <v>198.02</v>
      </c>
      <c r="H6" s="2">
        <f>E6+F6</f>
        <v>230.91</v>
      </c>
      <c r="I6" s="2">
        <f>G6+H6</f>
        <v>428.93</v>
      </c>
    </row>
    <row r="7" spans="1:10" x14ac:dyDescent="0.25">
      <c r="A7">
        <v>6</v>
      </c>
      <c r="B7" t="s">
        <v>62</v>
      </c>
      <c r="C7" t="s">
        <v>63</v>
      </c>
      <c r="D7" t="s">
        <v>59</v>
      </c>
      <c r="E7" s="2">
        <v>81</v>
      </c>
      <c r="F7" s="2">
        <v>115.26</v>
      </c>
      <c r="G7" s="2">
        <v>189.86</v>
      </c>
      <c r="H7" s="2">
        <f>E7+F7</f>
        <v>196.26</v>
      </c>
      <c r="I7" s="2">
        <f>G7+H7</f>
        <v>386.12</v>
      </c>
    </row>
    <row r="8" spans="1:10" x14ac:dyDescent="0.25">
      <c r="A8">
        <v>7</v>
      </c>
      <c r="B8" t="s">
        <v>19</v>
      </c>
      <c r="C8" t="s">
        <v>0</v>
      </c>
      <c r="J8" t="s">
        <v>85</v>
      </c>
    </row>
    <row r="9" spans="1:10" x14ac:dyDescent="0.25">
      <c r="A9">
        <v>8</v>
      </c>
      <c r="B9" t="s">
        <v>52</v>
      </c>
      <c r="C9" t="s">
        <v>53</v>
      </c>
      <c r="D9" t="s">
        <v>2</v>
      </c>
      <c r="E9" s="2">
        <v>81.709999999999994</v>
      </c>
      <c r="F9" s="2">
        <v>110.51</v>
      </c>
      <c r="G9" s="2">
        <v>144.12</v>
      </c>
      <c r="H9" s="2">
        <f>E9+F9</f>
        <v>192.22</v>
      </c>
      <c r="I9" s="2">
        <f>G9+H9</f>
        <v>336.34000000000003</v>
      </c>
    </row>
    <row r="10" spans="1:10" x14ac:dyDescent="0.25">
      <c r="A10">
        <v>9</v>
      </c>
      <c r="B10" t="s">
        <v>46</v>
      </c>
      <c r="C10" t="s">
        <v>47</v>
      </c>
      <c r="D10" t="s">
        <v>48</v>
      </c>
      <c r="E10" s="2">
        <v>45.72</v>
      </c>
      <c r="F10" s="2">
        <v>74.209999999999994</v>
      </c>
      <c r="H10" s="2">
        <f>E10+F10</f>
        <v>119.92999999999999</v>
      </c>
      <c r="I10" s="2">
        <f>G10+H10</f>
        <v>119.92999999999999</v>
      </c>
    </row>
    <row r="11" spans="1:10" x14ac:dyDescent="0.25">
      <c r="A11">
        <v>10</v>
      </c>
      <c r="B11" t="s">
        <v>46</v>
      </c>
      <c r="C11" t="s">
        <v>4</v>
      </c>
      <c r="D11" t="s">
        <v>44</v>
      </c>
      <c r="E11" s="2">
        <v>94.65</v>
      </c>
      <c r="F11" s="2">
        <v>123.77</v>
      </c>
      <c r="G11" s="2">
        <v>127.61</v>
      </c>
      <c r="H11" s="2">
        <f>E11+F11</f>
        <v>218.42000000000002</v>
      </c>
      <c r="I11" s="2">
        <f>G11+H11</f>
        <v>346.03000000000003</v>
      </c>
    </row>
    <row r="12" spans="1:10" x14ac:dyDescent="0.25">
      <c r="A12">
        <v>11</v>
      </c>
      <c r="B12" t="s">
        <v>40</v>
      </c>
      <c r="C12" t="s">
        <v>41</v>
      </c>
      <c r="D12" t="s">
        <v>42</v>
      </c>
      <c r="E12" s="2">
        <v>58.12</v>
      </c>
      <c r="F12" s="2">
        <v>143.55000000000001</v>
      </c>
      <c r="G12" s="2">
        <v>103.37</v>
      </c>
      <c r="H12" s="2">
        <f>E12+F12</f>
        <v>201.67000000000002</v>
      </c>
      <c r="I12" s="2">
        <f>G12+H12</f>
        <v>305.04000000000002</v>
      </c>
    </row>
    <row r="13" spans="1:10" x14ac:dyDescent="0.25">
      <c r="A13">
        <v>12</v>
      </c>
      <c r="B13" t="s">
        <v>69</v>
      </c>
      <c r="C13" t="s">
        <v>70</v>
      </c>
      <c r="D13" t="s">
        <v>2</v>
      </c>
      <c r="G13" s="2">
        <v>178.93</v>
      </c>
    </row>
    <row r="14" spans="1:10" x14ac:dyDescent="0.25">
      <c r="A14">
        <v>13</v>
      </c>
      <c r="B14" t="s">
        <v>73</v>
      </c>
      <c r="C14" t="s">
        <v>8</v>
      </c>
      <c r="D14" t="s">
        <v>74</v>
      </c>
      <c r="E14" s="2">
        <v>90.06</v>
      </c>
      <c r="F14" s="2">
        <v>188.98</v>
      </c>
      <c r="H14" s="2">
        <f>E14+F14</f>
        <v>279.03999999999996</v>
      </c>
      <c r="I14" s="2">
        <f>G14+H14</f>
        <v>279.03999999999996</v>
      </c>
    </row>
    <row r="15" spans="1:10" x14ac:dyDescent="0.25">
      <c r="A15">
        <v>14</v>
      </c>
      <c r="B15" t="s">
        <v>9</v>
      </c>
      <c r="C15" t="s">
        <v>16</v>
      </c>
      <c r="D15" t="s">
        <v>49</v>
      </c>
      <c r="E15" s="2">
        <v>93.25</v>
      </c>
      <c r="F15" s="2">
        <v>143</v>
      </c>
      <c r="H15" s="2">
        <f>E15+F15</f>
        <v>236.25</v>
      </c>
      <c r="I15" s="2">
        <f>G15+H15</f>
        <v>236.25</v>
      </c>
      <c r="J15" t="s">
        <v>49</v>
      </c>
    </row>
    <row r="16" spans="1:10" x14ac:dyDescent="0.25">
      <c r="A16">
        <v>15</v>
      </c>
      <c r="B16" t="s">
        <v>21</v>
      </c>
      <c r="C16" t="s">
        <v>3</v>
      </c>
      <c r="J16" t="s">
        <v>86</v>
      </c>
    </row>
    <row r="17" spans="1:10" x14ac:dyDescent="0.25">
      <c r="A17">
        <v>16</v>
      </c>
      <c r="B17" t="s">
        <v>33</v>
      </c>
      <c r="C17" t="s">
        <v>34</v>
      </c>
      <c r="D17" t="s">
        <v>35</v>
      </c>
      <c r="E17" s="2">
        <v>114.98</v>
      </c>
      <c r="F17" s="2">
        <v>127.24</v>
      </c>
      <c r="G17" s="2">
        <v>144.51</v>
      </c>
      <c r="H17" s="2">
        <f>E17+F17</f>
        <v>242.22</v>
      </c>
      <c r="I17" s="2">
        <f>G17+H17</f>
        <v>386.73</v>
      </c>
    </row>
    <row r="18" spans="1:10" x14ac:dyDescent="0.25">
      <c r="A18">
        <v>17</v>
      </c>
      <c r="B18" t="s">
        <v>78</v>
      </c>
      <c r="C18" t="s">
        <v>11</v>
      </c>
      <c r="D18" t="s">
        <v>44</v>
      </c>
      <c r="E18" s="2">
        <v>126.06</v>
      </c>
      <c r="F18" s="2">
        <v>103.57</v>
      </c>
      <c r="G18" s="2">
        <v>124.11</v>
      </c>
      <c r="H18" s="2">
        <f>E18+F18</f>
        <v>229.63</v>
      </c>
      <c r="I18" s="2">
        <f>G18+H18</f>
        <v>353.74</v>
      </c>
    </row>
    <row r="19" spans="1:10" x14ac:dyDescent="0.25">
      <c r="A19">
        <v>18</v>
      </c>
      <c r="B19" t="s">
        <v>36</v>
      </c>
      <c r="C19" t="s">
        <v>37</v>
      </c>
      <c r="D19" t="s">
        <v>35</v>
      </c>
      <c r="E19" s="2">
        <v>97.59</v>
      </c>
      <c r="F19" s="2">
        <v>85.96</v>
      </c>
      <c r="G19" s="2">
        <v>249.49</v>
      </c>
      <c r="H19" s="2">
        <f>E19+F19</f>
        <v>183.55</v>
      </c>
      <c r="I19" s="2">
        <f>G19+H19</f>
        <v>433.04</v>
      </c>
    </row>
    <row r="20" spans="1:10" x14ac:dyDescent="0.25">
      <c r="A20">
        <v>19</v>
      </c>
      <c r="B20" t="s">
        <v>65</v>
      </c>
      <c r="C20" t="s">
        <v>41</v>
      </c>
      <c r="D20" t="s">
        <v>2</v>
      </c>
      <c r="E20" s="2">
        <v>83.66</v>
      </c>
      <c r="F20" s="2">
        <v>126.33</v>
      </c>
      <c r="G20" s="2">
        <v>174.42</v>
      </c>
      <c r="H20" s="2">
        <f>E20+F20</f>
        <v>209.99</v>
      </c>
      <c r="I20" s="2">
        <f>G20+H20</f>
        <v>384.40999999999997</v>
      </c>
    </row>
    <row r="21" spans="1:10" x14ac:dyDescent="0.25">
      <c r="A21">
        <v>20</v>
      </c>
      <c r="B21" t="s">
        <v>93</v>
      </c>
      <c r="C21" t="s">
        <v>16</v>
      </c>
      <c r="D21" t="s">
        <v>95</v>
      </c>
      <c r="E21" s="2" t="s">
        <v>91</v>
      </c>
    </row>
    <row r="22" spans="1:10" x14ac:dyDescent="0.25">
      <c r="A22">
        <v>21</v>
      </c>
      <c r="B22" t="s">
        <v>76</v>
      </c>
      <c r="C22" t="s">
        <v>0</v>
      </c>
      <c r="D22" t="s">
        <v>2</v>
      </c>
      <c r="E22" s="2">
        <v>85</v>
      </c>
      <c r="F22" s="2">
        <v>87.34</v>
      </c>
      <c r="G22" s="2">
        <v>136.86000000000001</v>
      </c>
      <c r="H22" s="2">
        <f>E22+F22</f>
        <v>172.34</v>
      </c>
      <c r="I22" s="2">
        <f>G22+H22</f>
        <v>309.20000000000005</v>
      </c>
      <c r="J22" t="s">
        <v>81</v>
      </c>
    </row>
    <row r="23" spans="1:10" x14ac:dyDescent="0.25">
      <c r="A23">
        <v>22</v>
      </c>
      <c r="B23" t="s">
        <v>58</v>
      </c>
      <c r="C23" t="s">
        <v>51</v>
      </c>
      <c r="D23" t="s">
        <v>59</v>
      </c>
      <c r="E23" s="2">
        <v>76.41</v>
      </c>
      <c r="F23" s="2">
        <v>73.739999999999995</v>
      </c>
      <c r="G23" s="2">
        <v>168.08</v>
      </c>
      <c r="H23" s="2">
        <f>E23+F23</f>
        <v>150.14999999999998</v>
      </c>
      <c r="I23" s="2">
        <f>G23+H23</f>
        <v>318.23</v>
      </c>
    </row>
    <row r="24" spans="1:10" x14ac:dyDescent="0.25">
      <c r="A24">
        <v>23</v>
      </c>
      <c r="B24" t="s">
        <v>71</v>
      </c>
      <c r="C24" t="s">
        <v>72</v>
      </c>
      <c r="D24" t="s">
        <v>2</v>
      </c>
      <c r="E24" s="2">
        <v>65.88</v>
      </c>
      <c r="F24" s="2">
        <v>58.01</v>
      </c>
      <c r="G24" s="2">
        <v>329.95</v>
      </c>
      <c r="H24" s="2">
        <f>E24+F24</f>
        <v>123.88999999999999</v>
      </c>
      <c r="I24" s="2">
        <f>G24+H24</f>
        <v>453.84</v>
      </c>
    </row>
    <row r="25" spans="1:10" x14ac:dyDescent="0.25">
      <c r="A25">
        <v>24</v>
      </c>
      <c r="B25" t="s">
        <v>56</v>
      </c>
      <c r="C25" t="s">
        <v>10</v>
      </c>
      <c r="D25" t="s">
        <v>2</v>
      </c>
      <c r="E25" s="2">
        <v>102.23</v>
      </c>
      <c r="F25" s="2">
        <v>150.03</v>
      </c>
      <c r="H25" s="2">
        <f>E25+F25</f>
        <v>252.26</v>
      </c>
      <c r="I25" s="2">
        <f>G25+H25</f>
        <v>252.26</v>
      </c>
    </row>
    <row r="26" spans="1:10" x14ac:dyDescent="0.25">
      <c r="A26">
        <v>25</v>
      </c>
      <c r="B26" t="s">
        <v>79</v>
      </c>
      <c r="C26" t="s">
        <v>53</v>
      </c>
      <c r="D26" t="s">
        <v>96</v>
      </c>
      <c r="E26" s="2">
        <v>46.15</v>
      </c>
      <c r="F26" s="2">
        <v>53.75</v>
      </c>
      <c r="G26" s="2">
        <v>119.64</v>
      </c>
      <c r="H26" s="2">
        <f>E26+F26</f>
        <v>99.9</v>
      </c>
      <c r="I26" s="2">
        <f>G26+H26</f>
        <v>219.54000000000002</v>
      </c>
      <c r="J26" t="s">
        <v>80</v>
      </c>
    </row>
    <row r="27" spans="1:10" x14ac:dyDescent="0.25">
      <c r="A27">
        <v>26</v>
      </c>
      <c r="B27" t="s">
        <v>82</v>
      </c>
      <c r="C27" t="s">
        <v>83</v>
      </c>
      <c r="J27" t="s">
        <v>84</v>
      </c>
    </row>
    <row r="28" spans="1:10" x14ac:dyDescent="0.25">
      <c r="A28">
        <v>27</v>
      </c>
      <c r="B28" t="s">
        <v>54</v>
      </c>
      <c r="C28" t="s">
        <v>55</v>
      </c>
      <c r="D28" t="s">
        <v>2</v>
      </c>
      <c r="E28" s="2">
        <v>65.92</v>
      </c>
      <c r="F28" s="2">
        <v>124.63</v>
      </c>
      <c r="H28" s="2">
        <f>E28+F28</f>
        <v>190.55</v>
      </c>
      <c r="I28" s="2">
        <f>G28+H28</f>
        <v>190.55</v>
      </c>
    </row>
    <row r="29" spans="1:10" x14ac:dyDescent="0.25">
      <c r="A29">
        <v>28</v>
      </c>
      <c r="B29" t="s">
        <v>97</v>
      </c>
      <c r="C29" t="s">
        <v>77</v>
      </c>
      <c r="D29" t="s">
        <v>2</v>
      </c>
      <c r="E29" s="2">
        <v>88.6</v>
      </c>
      <c r="F29" s="2">
        <v>104.53</v>
      </c>
      <c r="G29" s="2">
        <v>153.46</v>
      </c>
      <c r="H29" s="2">
        <f>E29+F29</f>
        <v>193.13</v>
      </c>
      <c r="I29" s="2">
        <f>G29+H29</f>
        <v>346.59000000000003</v>
      </c>
      <c r="J29" t="s">
        <v>86</v>
      </c>
    </row>
    <row r="30" spans="1:10" x14ac:dyDescent="0.25">
      <c r="A30">
        <v>29</v>
      </c>
      <c r="B30" t="s">
        <v>87</v>
      </c>
      <c r="C30" t="s">
        <v>88</v>
      </c>
      <c r="E30" s="2">
        <v>79.48</v>
      </c>
      <c r="F30" s="2">
        <v>139.38</v>
      </c>
      <c r="H30" s="2">
        <f>E30+F30</f>
        <v>218.86</v>
      </c>
      <c r="I30" s="2">
        <f>G30+H30</f>
        <v>218.86</v>
      </c>
      <c r="J30" t="s">
        <v>86</v>
      </c>
    </row>
    <row r="31" spans="1:10" x14ac:dyDescent="0.25">
      <c r="A31">
        <v>30</v>
      </c>
      <c r="B31" t="s">
        <v>22</v>
      </c>
      <c r="C31" t="s">
        <v>16</v>
      </c>
      <c r="D31" t="s">
        <v>2</v>
      </c>
      <c r="E31" s="2">
        <v>102.03</v>
      </c>
      <c r="F31" s="2">
        <v>134.36000000000001</v>
      </c>
      <c r="H31" s="2">
        <f>E31+F31</f>
        <v>236.39000000000001</v>
      </c>
      <c r="I31" s="2">
        <f>G31+H31</f>
        <v>236.39000000000001</v>
      </c>
    </row>
    <row r="32" spans="1:10" x14ac:dyDescent="0.25">
      <c r="A32">
        <v>31</v>
      </c>
      <c r="B32" t="s">
        <v>60</v>
      </c>
      <c r="C32" t="s">
        <v>61</v>
      </c>
      <c r="D32" t="s">
        <v>59</v>
      </c>
      <c r="E32" s="2">
        <v>120.92</v>
      </c>
      <c r="F32" s="2">
        <v>131.47</v>
      </c>
      <c r="G32" s="2" t="s">
        <v>91</v>
      </c>
      <c r="H32" s="2">
        <f>E32+F32</f>
        <v>252.39</v>
      </c>
    </row>
    <row r="33" spans="1:10" x14ac:dyDescent="0.25">
      <c r="A33">
        <v>32</v>
      </c>
      <c r="B33" t="s">
        <v>64</v>
      </c>
      <c r="C33" t="s">
        <v>3</v>
      </c>
      <c r="D33" t="s">
        <v>2</v>
      </c>
      <c r="E33" s="2">
        <v>60.4</v>
      </c>
      <c r="F33" s="2">
        <v>87.22</v>
      </c>
      <c r="G33" s="2">
        <v>252.91</v>
      </c>
      <c r="H33" s="2">
        <f>E33+F33</f>
        <v>147.62</v>
      </c>
      <c r="I33" s="2">
        <f>G33+H33</f>
        <v>400.53</v>
      </c>
    </row>
    <row r="34" spans="1:10" x14ac:dyDescent="0.25">
      <c r="A34">
        <v>33</v>
      </c>
      <c r="B34" t="s">
        <v>43</v>
      </c>
      <c r="C34" t="s">
        <v>0</v>
      </c>
      <c r="D34" t="s">
        <v>2</v>
      </c>
      <c r="E34" s="2">
        <v>76.010000000000005</v>
      </c>
      <c r="F34" s="2">
        <v>103.2</v>
      </c>
      <c r="G34" s="2">
        <v>180.26</v>
      </c>
      <c r="H34" s="2">
        <f>E34+F34</f>
        <v>179.21</v>
      </c>
      <c r="I34" s="2">
        <f>G34+H34</f>
        <v>359.47</v>
      </c>
    </row>
    <row r="35" spans="1:10" x14ac:dyDescent="0.25">
      <c r="A35">
        <v>34</v>
      </c>
      <c r="B35" t="s">
        <v>29</v>
      </c>
      <c r="C35" t="s">
        <v>30</v>
      </c>
      <c r="D35" t="s">
        <v>2</v>
      </c>
      <c r="E35" s="2">
        <v>121.5</v>
      </c>
      <c r="F35" s="2">
        <v>148.58000000000001</v>
      </c>
      <c r="G35" s="2">
        <v>183.15</v>
      </c>
      <c r="H35" s="2">
        <f>E35+F35</f>
        <v>270.08000000000004</v>
      </c>
      <c r="I35" s="2">
        <f>G35+H35</f>
        <v>453.23</v>
      </c>
    </row>
    <row r="36" spans="1:10" x14ac:dyDescent="0.25">
      <c r="A36">
        <v>35</v>
      </c>
      <c r="B36" t="s">
        <v>92</v>
      </c>
      <c r="C36" t="s">
        <v>83</v>
      </c>
      <c r="D36" t="s">
        <v>42</v>
      </c>
      <c r="E36" s="2">
        <v>35.5</v>
      </c>
      <c r="F36" s="2">
        <v>56.5</v>
      </c>
      <c r="G36" s="2">
        <v>120.69</v>
      </c>
      <c r="H36" s="2">
        <f>E36+F36</f>
        <v>92</v>
      </c>
      <c r="I36" s="2">
        <f>G36+H36</f>
        <v>212.69</v>
      </c>
    </row>
    <row r="37" spans="1:10" x14ac:dyDescent="0.25">
      <c r="A37">
        <v>36</v>
      </c>
      <c r="B37" t="s">
        <v>38</v>
      </c>
      <c r="C37" t="s">
        <v>39</v>
      </c>
      <c r="D37" t="s">
        <v>2</v>
      </c>
      <c r="E37" s="2">
        <v>129.91</v>
      </c>
      <c r="F37" s="2">
        <v>189.87</v>
      </c>
      <c r="G37" s="2">
        <v>220.12</v>
      </c>
      <c r="H37" s="2">
        <f>E37+F37</f>
        <v>319.77999999999997</v>
      </c>
      <c r="I37" s="2">
        <f>G37+H37</f>
        <v>539.9</v>
      </c>
    </row>
    <row r="38" spans="1:10" x14ac:dyDescent="0.25">
      <c r="A38">
        <v>37</v>
      </c>
      <c r="B38" t="s">
        <v>31</v>
      </c>
      <c r="C38" t="s">
        <v>16</v>
      </c>
      <c r="D38" t="s">
        <v>2</v>
      </c>
      <c r="E38" s="2">
        <v>90.34</v>
      </c>
      <c r="F38" s="2">
        <v>134.51</v>
      </c>
      <c r="G38" s="2">
        <v>165.12</v>
      </c>
      <c r="H38" s="2">
        <f>E38+F38</f>
        <v>224.85</v>
      </c>
      <c r="I38" s="2">
        <f>G38+H38</f>
        <v>389.97</v>
      </c>
    </row>
    <row r="39" spans="1:10" x14ac:dyDescent="0.25">
      <c r="A39">
        <v>38</v>
      </c>
      <c r="B39" t="s">
        <v>25</v>
      </c>
      <c r="C39" t="s">
        <v>26</v>
      </c>
      <c r="D39" t="s">
        <v>2</v>
      </c>
      <c r="J39" t="s">
        <v>86</v>
      </c>
    </row>
    <row r="40" spans="1:10" x14ac:dyDescent="0.25">
      <c r="A40">
        <v>39</v>
      </c>
      <c r="B40" t="s">
        <v>57</v>
      </c>
      <c r="C40" t="s">
        <v>47</v>
      </c>
      <c r="D40" t="s">
        <v>49</v>
      </c>
      <c r="E40" s="2">
        <v>145.82</v>
      </c>
      <c r="F40" s="2">
        <v>173.19</v>
      </c>
      <c r="H40" s="2">
        <f>E40+F40</f>
        <v>319.01</v>
      </c>
      <c r="I40" s="2">
        <f>G40+H40</f>
        <v>319.01</v>
      </c>
      <c r="J40" t="s">
        <v>49</v>
      </c>
    </row>
    <row r="41" spans="1:10" x14ac:dyDescent="0.25">
      <c r="A41">
        <v>40</v>
      </c>
      <c r="B41" t="s">
        <v>23</v>
      </c>
      <c r="C41" t="s">
        <v>1</v>
      </c>
      <c r="D41" t="s">
        <v>2</v>
      </c>
      <c r="E41" s="2">
        <v>66.64</v>
      </c>
      <c r="F41" s="2">
        <v>58.3</v>
      </c>
      <c r="G41" s="2">
        <v>123.17</v>
      </c>
      <c r="H41" s="2">
        <f>E41+F41</f>
        <v>124.94</v>
      </c>
      <c r="I41" s="2">
        <f>G41+H41</f>
        <v>248.11</v>
      </c>
    </row>
    <row r="42" spans="1:10" x14ac:dyDescent="0.25">
      <c r="A42">
        <v>41</v>
      </c>
      <c r="B42" t="s">
        <v>23</v>
      </c>
      <c r="C42" t="s">
        <v>24</v>
      </c>
      <c r="D42" t="s">
        <v>2</v>
      </c>
      <c r="E42" s="2">
        <v>100.87</v>
      </c>
      <c r="F42" s="2" t="s">
        <v>91</v>
      </c>
    </row>
    <row r="43" spans="1:10" x14ac:dyDescent="0.25">
      <c r="A43">
        <v>42</v>
      </c>
      <c r="B43" t="s">
        <v>45</v>
      </c>
      <c r="C43" t="s">
        <v>20</v>
      </c>
      <c r="D43" t="s">
        <v>44</v>
      </c>
      <c r="E43" s="2">
        <v>83.74</v>
      </c>
      <c r="F43" s="2">
        <v>77.86</v>
      </c>
      <c r="G43" s="2">
        <v>118.9</v>
      </c>
      <c r="H43" s="2">
        <f>E43+F43</f>
        <v>161.6</v>
      </c>
      <c r="I43" s="2">
        <f>G43+H43</f>
        <v>280.5</v>
      </c>
    </row>
    <row r="44" spans="1:10" x14ac:dyDescent="0.25">
      <c r="E44" s="2">
        <f>AVERAGE(E2:E43)</f>
        <v>90.060000000000016</v>
      </c>
      <c r="F44" s="2">
        <f>AVERAGE(F2:F43)</f>
        <v>117.21058823529414</v>
      </c>
      <c r="G44" s="2">
        <f>AVERAGE(G2:G43)</f>
        <v>169.28208333333333</v>
      </c>
      <c r="H44" s="2">
        <f t="shared" ref="H44:I44" si="0">AVERAGE(H2:H43)</f>
        <v>206.95264705882357</v>
      </c>
      <c r="I44" s="2">
        <f t="shared" si="0"/>
        <v>323.26787878787877</v>
      </c>
    </row>
  </sheetData>
  <sortState ref="A2:J44">
    <sortCondition ref="B2:B4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20" sqref="E20"/>
    </sheetView>
  </sheetViews>
  <sheetFormatPr defaultRowHeight="15" x14ac:dyDescent="0.25"/>
  <cols>
    <col min="1" max="1" width="7.85546875" bestFit="1" customWidth="1"/>
    <col min="2" max="2" width="13.5703125" bestFit="1" customWidth="1"/>
    <col min="3" max="3" width="11.5703125" bestFit="1" customWidth="1"/>
    <col min="4" max="4" width="21.5703125" bestFit="1" customWidth="1"/>
  </cols>
  <sheetData>
    <row r="1" spans="1:8" ht="30" x14ac:dyDescent="0.25">
      <c r="A1" t="s">
        <v>98</v>
      </c>
      <c r="B1" t="s">
        <v>5</v>
      </c>
      <c r="C1" t="s">
        <v>6</v>
      </c>
      <c r="D1" t="s">
        <v>7</v>
      </c>
      <c r="E1" s="2" t="s">
        <v>27</v>
      </c>
      <c r="F1" s="2" t="s">
        <v>28</v>
      </c>
      <c r="G1" s="3" t="s">
        <v>89</v>
      </c>
      <c r="H1" t="s">
        <v>13</v>
      </c>
    </row>
    <row r="2" spans="1:8" x14ac:dyDescent="0.25">
      <c r="A2">
        <v>1</v>
      </c>
      <c r="B2" t="s">
        <v>92</v>
      </c>
      <c r="C2" t="s">
        <v>83</v>
      </c>
      <c r="D2" t="s">
        <v>42</v>
      </c>
      <c r="E2" s="2">
        <v>35.5</v>
      </c>
      <c r="F2" s="2">
        <v>56.5</v>
      </c>
      <c r="G2" s="2">
        <f>E2+F2</f>
        <v>92</v>
      </c>
    </row>
    <row r="3" spans="1:8" x14ac:dyDescent="0.25">
      <c r="A3">
        <v>2</v>
      </c>
      <c r="B3" t="s">
        <v>79</v>
      </c>
      <c r="C3" t="s">
        <v>53</v>
      </c>
      <c r="D3" t="s">
        <v>96</v>
      </c>
      <c r="E3" s="2">
        <v>46.15</v>
      </c>
      <c r="F3" s="2">
        <v>53.75</v>
      </c>
      <c r="G3" s="2">
        <f>E3+F3</f>
        <v>99.9</v>
      </c>
      <c r="H3" t="s">
        <v>80</v>
      </c>
    </row>
    <row r="4" spans="1:8" x14ac:dyDescent="0.25">
      <c r="A4">
        <v>3</v>
      </c>
      <c r="B4" t="s">
        <v>46</v>
      </c>
      <c r="C4" t="s">
        <v>47</v>
      </c>
      <c r="D4" t="s">
        <v>48</v>
      </c>
      <c r="E4" s="2">
        <v>45.72</v>
      </c>
      <c r="F4" s="2">
        <v>74.209999999999994</v>
      </c>
      <c r="G4" s="2">
        <f>E4+F4</f>
        <v>119.92999999999999</v>
      </c>
    </row>
    <row r="5" spans="1:8" x14ac:dyDescent="0.25">
      <c r="A5">
        <v>4</v>
      </c>
      <c r="B5" t="s">
        <v>71</v>
      </c>
      <c r="C5" t="s">
        <v>72</v>
      </c>
      <c r="D5" t="s">
        <v>2</v>
      </c>
      <c r="E5" s="2">
        <v>65.88</v>
      </c>
      <c r="F5" s="2">
        <v>58.01</v>
      </c>
      <c r="G5" s="2">
        <f>E5+F5</f>
        <v>123.88999999999999</v>
      </c>
    </row>
    <row r="6" spans="1:8" x14ac:dyDescent="0.25">
      <c r="A6">
        <v>5</v>
      </c>
      <c r="B6" t="s">
        <v>23</v>
      </c>
      <c r="C6" t="s">
        <v>1</v>
      </c>
      <c r="D6" t="s">
        <v>2</v>
      </c>
      <c r="E6" s="2">
        <v>66.64</v>
      </c>
      <c r="F6" s="2">
        <v>58.3</v>
      </c>
      <c r="G6" s="2">
        <f>E6+F6</f>
        <v>124.94</v>
      </c>
    </row>
    <row r="7" spans="1:8" x14ac:dyDescent="0.25">
      <c r="A7">
        <v>6</v>
      </c>
      <c r="B7" t="s">
        <v>64</v>
      </c>
      <c r="C7" t="s">
        <v>3</v>
      </c>
      <c r="D7" t="s">
        <v>2</v>
      </c>
      <c r="E7" s="2">
        <v>60.4</v>
      </c>
      <c r="F7" s="2">
        <v>87.22</v>
      </c>
      <c r="G7" s="2">
        <f>E7+F7</f>
        <v>147.62</v>
      </c>
    </row>
    <row r="8" spans="1:8" x14ac:dyDescent="0.25">
      <c r="A8">
        <v>7</v>
      </c>
      <c r="B8" t="s">
        <v>58</v>
      </c>
      <c r="C8" t="s">
        <v>51</v>
      </c>
      <c r="D8" t="s">
        <v>59</v>
      </c>
      <c r="E8" s="2">
        <v>76.41</v>
      </c>
      <c r="F8" s="2">
        <v>73.739999999999995</v>
      </c>
      <c r="G8" s="2">
        <f>E8+F8</f>
        <v>150.14999999999998</v>
      </c>
    </row>
    <row r="9" spans="1:8" x14ac:dyDescent="0.25">
      <c r="A9">
        <v>8</v>
      </c>
      <c r="B9" t="s">
        <v>45</v>
      </c>
      <c r="C9" t="s">
        <v>20</v>
      </c>
      <c r="D9" t="s">
        <v>44</v>
      </c>
      <c r="E9" s="2">
        <v>83.74</v>
      </c>
      <c r="F9" s="2">
        <v>77.86</v>
      </c>
      <c r="G9" s="2">
        <f>E9+F9</f>
        <v>161.6</v>
      </c>
    </row>
    <row r="10" spans="1:8" x14ac:dyDescent="0.25">
      <c r="A10">
        <v>9</v>
      </c>
      <c r="B10" t="s">
        <v>76</v>
      </c>
      <c r="C10" t="s">
        <v>0</v>
      </c>
      <c r="D10" t="s">
        <v>2</v>
      </c>
      <c r="E10" s="2">
        <v>85</v>
      </c>
      <c r="F10" s="2">
        <v>87.34</v>
      </c>
      <c r="G10" s="2">
        <f>E10+F10</f>
        <v>172.34</v>
      </c>
      <c r="H10" t="s">
        <v>81</v>
      </c>
    </row>
    <row r="11" spans="1:8" x14ac:dyDescent="0.25">
      <c r="A11">
        <v>10</v>
      </c>
      <c r="B11" t="s">
        <v>43</v>
      </c>
      <c r="C11" t="s">
        <v>0</v>
      </c>
      <c r="D11" t="s">
        <v>2</v>
      </c>
      <c r="E11" s="2">
        <v>76.010000000000005</v>
      </c>
      <c r="F11" s="2">
        <v>103.2</v>
      </c>
      <c r="G11" s="2">
        <f>E11+F11</f>
        <v>179.21</v>
      </c>
    </row>
    <row r="12" spans="1:8" x14ac:dyDescent="0.25">
      <c r="A12">
        <v>11</v>
      </c>
      <c r="B12" t="s">
        <v>36</v>
      </c>
      <c r="C12" t="s">
        <v>37</v>
      </c>
      <c r="D12" t="s">
        <v>35</v>
      </c>
      <c r="E12" s="2">
        <v>97.59</v>
      </c>
      <c r="F12" s="2">
        <v>85.96</v>
      </c>
      <c r="G12" s="2">
        <f>E12+F12</f>
        <v>183.55</v>
      </c>
    </row>
    <row r="13" spans="1:8" x14ac:dyDescent="0.25">
      <c r="A13">
        <v>12</v>
      </c>
      <c r="B13" t="s">
        <v>54</v>
      </c>
      <c r="C13" t="s">
        <v>55</v>
      </c>
      <c r="D13" t="s">
        <v>2</v>
      </c>
      <c r="E13" s="2">
        <v>65.92</v>
      </c>
      <c r="F13" s="2">
        <v>124.63</v>
      </c>
      <c r="G13" s="2">
        <f>E13+F13</f>
        <v>190.55</v>
      </c>
    </row>
    <row r="14" spans="1:8" x14ac:dyDescent="0.25">
      <c r="A14">
        <v>13</v>
      </c>
      <c r="B14" t="s">
        <v>52</v>
      </c>
      <c r="C14" t="s">
        <v>53</v>
      </c>
      <c r="D14" t="s">
        <v>2</v>
      </c>
      <c r="E14" s="2">
        <v>81.709999999999994</v>
      </c>
      <c r="F14" s="2">
        <v>110.51</v>
      </c>
      <c r="G14" s="2">
        <f>E14+F14</f>
        <v>192.22</v>
      </c>
    </row>
    <row r="15" spans="1:8" x14ac:dyDescent="0.25">
      <c r="A15">
        <v>14</v>
      </c>
      <c r="B15" t="s">
        <v>97</v>
      </c>
      <c r="C15" t="s">
        <v>77</v>
      </c>
      <c r="D15" t="s">
        <v>2</v>
      </c>
      <c r="E15" s="2">
        <v>88.6</v>
      </c>
      <c r="F15" s="2">
        <v>104.53</v>
      </c>
      <c r="G15" s="2">
        <f>E15+F15</f>
        <v>193.13</v>
      </c>
      <c r="H15" t="s">
        <v>86</v>
      </c>
    </row>
    <row r="16" spans="1:8" x14ac:dyDescent="0.25">
      <c r="A16">
        <v>15</v>
      </c>
      <c r="B16" t="s">
        <v>62</v>
      </c>
      <c r="C16" t="s">
        <v>63</v>
      </c>
      <c r="D16" t="s">
        <v>59</v>
      </c>
      <c r="E16" s="2">
        <v>81</v>
      </c>
      <c r="F16" s="2">
        <v>115.26</v>
      </c>
      <c r="G16" s="2">
        <f>E16+F16</f>
        <v>196.26</v>
      </c>
    </row>
    <row r="17" spans="1:8" x14ac:dyDescent="0.25">
      <c r="A17">
        <v>16</v>
      </c>
      <c r="B17" t="s">
        <v>40</v>
      </c>
      <c r="C17" t="s">
        <v>41</v>
      </c>
      <c r="D17" t="s">
        <v>42</v>
      </c>
      <c r="E17" s="2">
        <v>58.12</v>
      </c>
      <c r="F17" s="2">
        <v>143.55000000000001</v>
      </c>
      <c r="G17" s="2">
        <f>E17+F17</f>
        <v>201.67000000000002</v>
      </c>
    </row>
    <row r="18" spans="1:8" x14ac:dyDescent="0.25">
      <c r="A18">
        <v>17</v>
      </c>
      <c r="B18" t="s">
        <v>65</v>
      </c>
      <c r="C18" t="s">
        <v>41</v>
      </c>
      <c r="D18" t="s">
        <v>2</v>
      </c>
      <c r="E18" s="2">
        <v>83.66</v>
      </c>
      <c r="F18" s="2">
        <v>126.33</v>
      </c>
      <c r="G18" s="2">
        <f>E18+F18</f>
        <v>209.99</v>
      </c>
    </row>
    <row r="19" spans="1:8" x14ac:dyDescent="0.25">
      <c r="A19">
        <v>18</v>
      </c>
      <c r="B19" t="s">
        <v>46</v>
      </c>
      <c r="C19" t="s">
        <v>4</v>
      </c>
      <c r="D19" t="s">
        <v>44</v>
      </c>
      <c r="E19" s="2">
        <v>94.65</v>
      </c>
      <c r="F19" s="2">
        <v>123.77</v>
      </c>
      <c r="G19" s="2">
        <f>E19+F19</f>
        <v>218.42000000000002</v>
      </c>
    </row>
    <row r="20" spans="1:8" x14ac:dyDescent="0.25">
      <c r="A20">
        <v>19</v>
      </c>
      <c r="B20" t="s">
        <v>87</v>
      </c>
      <c r="C20" t="s">
        <v>88</v>
      </c>
      <c r="D20" t="s">
        <v>2</v>
      </c>
      <c r="E20" s="2">
        <v>79.48</v>
      </c>
      <c r="F20" s="2">
        <v>139.38</v>
      </c>
      <c r="G20" s="2">
        <f>E20+F20</f>
        <v>218.86</v>
      </c>
      <c r="H20" t="s">
        <v>86</v>
      </c>
    </row>
    <row r="21" spans="1:8" x14ac:dyDescent="0.25">
      <c r="A21">
        <v>20</v>
      </c>
      <c r="B21" t="s">
        <v>31</v>
      </c>
      <c r="C21" t="s">
        <v>16</v>
      </c>
      <c r="D21" t="s">
        <v>2</v>
      </c>
      <c r="E21" s="2">
        <v>90.34</v>
      </c>
      <c r="F21" s="2">
        <v>134.51</v>
      </c>
      <c r="G21" s="2">
        <f>E21+F21</f>
        <v>224.85</v>
      </c>
    </row>
    <row r="22" spans="1:8" x14ac:dyDescent="0.25">
      <c r="A22">
        <v>21</v>
      </c>
      <c r="B22" t="s">
        <v>78</v>
      </c>
      <c r="C22" t="s">
        <v>11</v>
      </c>
      <c r="D22" t="s">
        <v>44</v>
      </c>
      <c r="E22" s="2">
        <v>126.06</v>
      </c>
      <c r="F22" s="2">
        <v>103.57</v>
      </c>
      <c r="G22" s="2">
        <f>E22+F22</f>
        <v>229.63</v>
      </c>
    </row>
    <row r="23" spans="1:8" x14ac:dyDescent="0.25">
      <c r="A23">
        <v>22</v>
      </c>
      <c r="B23" t="s">
        <v>32</v>
      </c>
      <c r="C23" t="s">
        <v>20</v>
      </c>
      <c r="D23" t="s">
        <v>2</v>
      </c>
      <c r="E23" s="2">
        <v>90.01</v>
      </c>
      <c r="F23" s="2">
        <v>139.80000000000001</v>
      </c>
      <c r="G23" s="2">
        <f>E23+F23</f>
        <v>229.81</v>
      </c>
    </row>
    <row r="24" spans="1:8" x14ac:dyDescent="0.25">
      <c r="A24">
        <v>23</v>
      </c>
      <c r="B24" t="s">
        <v>66</v>
      </c>
      <c r="C24" t="s">
        <v>67</v>
      </c>
      <c r="D24" t="s">
        <v>68</v>
      </c>
      <c r="E24" s="2">
        <v>116.71</v>
      </c>
      <c r="F24" s="2">
        <v>114.2</v>
      </c>
      <c r="G24" s="2">
        <f>E24+F24</f>
        <v>230.91</v>
      </c>
    </row>
    <row r="25" spans="1:8" x14ac:dyDescent="0.25">
      <c r="A25">
        <v>24</v>
      </c>
      <c r="B25" t="s">
        <v>9</v>
      </c>
      <c r="C25" t="s">
        <v>16</v>
      </c>
      <c r="D25" t="s">
        <v>49</v>
      </c>
      <c r="E25" s="2">
        <v>93.25</v>
      </c>
      <c r="F25" s="2">
        <v>143</v>
      </c>
      <c r="G25" s="2">
        <f>E25+F25</f>
        <v>236.25</v>
      </c>
      <c r="H25" t="s">
        <v>49</v>
      </c>
    </row>
    <row r="26" spans="1:8" x14ac:dyDescent="0.25">
      <c r="A26">
        <v>25</v>
      </c>
      <c r="B26" t="s">
        <v>22</v>
      </c>
      <c r="C26" t="s">
        <v>16</v>
      </c>
      <c r="D26" t="s">
        <v>2</v>
      </c>
      <c r="E26" s="2">
        <v>102.03</v>
      </c>
      <c r="F26" s="2">
        <v>134.36000000000001</v>
      </c>
      <c r="G26" s="2">
        <f>E26+F26</f>
        <v>236.39000000000001</v>
      </c>
    </row>
    <row r="27" spans="1:8" x14ac:dyDescent="0.25">
      <c r="A27">
        <v>26</v>
      </c>
      <c r="B27" t="s">
        <v>33</v>
      </c>
      <c r="C27" t="s">
        <v>34</v>
      </c>
      <c r="D27" t="s">
        <v>35</v>
      </c>
      <c r="E27" s="2">
        <v>114.98</v>
      </c>
      <c r="F27" s="2">
        <v>127.24</v>
      </c>
      <c r="G27" s="2">
        <f>E27+F27</f>
        <v>242.22</v>
      </c>
    </row>
    <row r="28" spans="1:8" x14ac:dyDescent="0.25">
      <c r="A28">
        <v>27</v>
      </c>
      <c r="B28" t="s">
        <v>56</v>
      </c>
      <c r="C28" t="s">
        <v>10</v>
      </c>
      <c r="D28" t="s">
        <v>2</v>
      </c>
      <c r="E28" s="2">
        <v>102.23</v>
      </c>
      <c r="F28" s="2">
        <v>150.03</v>
      </c>
      <c r="G28" s="2">
        <f>E28+F28</f>
        <v>252.26</v>
      </c>
    </row>
    <row r="29" spans="1:8" x14ac:dyDescent="0.25">
      <c r="A29">
        <v>28</v>
      </c>
      <c r="B29" t="s">
        <v>60</v>
      </c>
      <c r="C29" t="s">
        <v>61</v>
      </c>
      <c r="D29" t="s">
        <v>59</v>
      </c>
      <c r="E29" s="2">
        <v>120.92</v>
      </c>
      <c r="F29" s="2">
        <v>131.47</v>
      </c>
      <c r="G29" s="2">
        <f>E29+F29</f>
        <v>252.39</v>
      </c>
    </row>
    <row r="30" spans="1:8" x14ac:dyDescent="0.25">
      <c r="A30">
        <v>29</v>
      </c>
      <c r="B30" t="s">
        <v>15</v>
      </c>
      <c r="C30" t="s">
        <v>16</v>
      </c>
      <c r="D30" t="s">
        <v>17</v>
      </c>
      <c r="E30" s="2">
        <v>122.54</v>
      </c>
      <c r="F30" s="2">
        <v>142.03</v>
      </c>
      <c r="G30" s="2">
        <f>E30+F30</f>
        <v>264.57</v>
      </c>
    </row>
    <row r="31" spans="1:8" x14ac:dyDescent="0.25">
      <c r="A31">
        <v>30</v>
      </c>
      <c r="B31" t="s">
        <v>29</v>
      </c>
      <c r="C31" t="s">
        <v>30</v>
      </c>
      <c r="D31" t="s">
        <v>2</v>
      </c>
      <c r="E31" s="2">
        <v>121.5</v>
      </c>
      <c r="F31" s="2">
        <v>148.58000000000001</v>
      </c>
      <c r="G31" s="2">
        <f>E31+F31</f>
        <v>270.08000000000004</v>
      </c>
    </row>
    <row r="32" spans="1:8" x14ac:dyDescent="0.25">
      <c r="A32">
        <v>31</v>
      </c>
      <c r="B32" t="s">
        <v>50</v>
      </c>
      <c r="C32" t="s">
        <v>51</v>
      </c>
      <c r="D32" t="s">
        <v>49</v>
      </c>
      <c r="E32" s="2">
        <v>112.69</v>
      </c>
      <c r="F32" s="2">
        <v>160.28</v>
      </c>
      <c r="G32" s="2">
        <f>E32+F32</f>
        <v>272.97000000000003</v>
      </c>
      <c r="H32" t="s">
        <v>49</v>
      </c>
    </row>
    <row r="33" spans="1:8" x14ac:dyDescent="0.25">
      <c r="A33">
        <v>32</v>
      </c>
      <c r="B33" t="s">
        <v>73</v>
      </c>
      <c r="C33" t="s">
        <v>8</v>
      </c>
      <c r="D33" t="s">
        <v>74</v>
      </c>
      <c r="E33" s="2">
        <v>90.06</v>
      </c>
      <c r="F33" s="2">
        <v>188.98</v>
      </c>
      <c r="G33" s="2">
        <f>E33+F33</f>
        <v>279.03999999999996</v>
      </c>
    </row>
    <row r="34" spans="1:8" x14ac:dyDescent="0.25">
      <c r="A34">
        <v>33</v>
      </c>
      <c r="B34" t="s">
        <v>57</v>
      </c>
      <c r="C34" t="s">
        <v>47</v>
      </c>
      <c r="D34" t="s">
        <v>49</v>
      </c>
      <c r="E34" s="2">
        <v>145.82</v>
      </c>
      <c r="F34" s="2">
        <v>173.19</v>
      </c>
      <c r="G34" s="2">
        <f>E34+F34</f>
        <v>319.01</v>
      </c>
      <c r="H34" t="s">
        <v>49</v>
      </c>
    </row>
    <row r="35" spans="1:8" x14ac:dyDescent="0.25">
      <c r="A35">
        <v>34</v>
      </c>
      <c r="B35" t="s">
        <v>38</v>
      </c>
      <c r="C35" t="s">
        <v>39</v>
      </c>
      <c r="D35" t="s">
        <v>2</v>
      </c>
      <c r="E35" s="2">
        <v>129.91</v>
      </c>
      <c r="F35" s="2">
        <v>189.87</v>
      </c>
      <c r="G35" s="2">
        <f>E35+F35</f>
        <v>319.77999999999997</v>
      </c>
    </row>
    <row r="36" spans="1:8" x14ac:dyDescent="0.25">
      <c r="B36" t="s">
        <v>23</v>
      </c>
      <c r="C36" t="s">
        <v>24</v>
      </c>
      <c r="D36" t="s">
        <v>2</v>
      </c>
      <c r="E36" s="2">
        <v>100.87</v>
      </c>
      <c r="F36" s="2" t="s">
        <v>91</v>
      </c>
      <c r="G36" s="2" t="s">
        <v>94</v>
      </c>
    </row>
    <row r="37" spans="1:8" x14ac:dyDescent="0.25">
      <c r="B37" t="s">
        <v>93</v>
      </c>
      <c r="C37" t="s">
        <v>16</v>
      </c>
      <c r="D37" t="s">
        <v>95</v>
      </c>
      <c r="E37" s="2" t="s">
        <v>91</v>
      </c>
      <c r="F37" s="2"/>
      <c r="G37" s="2" t="s">
        <v>94</v>
      </c>
    </row>
    <row r="38" spans="1:8" x14ac:dyDescent="0.25">
      <c r="E38" s="2"/>
      <c r="F38" s="2"/>
      <c r="G38" s="2"/>
    </row>
    <row r="39" spans="1:8" x14ac:dyDescent="0.25">
      <c r="E39" s="2"/>
      <c r="F39" s="2"/>
      <c r="G39" s="2"/>
    </row>
    <row r="40" spans="1:8" x14ac:dyDescent="0.25">
      <c r="E40" s="2"/>
      <c r="F40" s="2"/>
      <c r="G40" s="2"/>
    </row>
    <row r="41" spans="1:8" x14ac:dyDescent="0.25">
      <c r="G41" s="2"/>
    </row>
    <row r="42" spans="1:8" x14ac:dyDescent="0.25">
      <c r="E42" s="2"/>
      <c r="F42" s="2"/>
      <c r="G42" s="2"/>
    </row>
    <row r="43" spans="1:8" x14ac:dyDescent="0.25">
      <c r="E43" s="2"/>
      <c r="F43" s="2"/>
      <c r="G43" s="2"/>
    </row>
    <row r="44" spans="1:8" x14ac:dyDescent="0.25">
      <c r="G44" s="2"/>
    </row>
  </sheetData>
  <sortState ref="A2:H37">
    <sortCondition ref="G2:G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3" sqref="C13"/>
    </sheetView>
  </sheetViews>
  <sheetFormatPr defaultRowHeight="15" x14ac:dyDescent="0.25"/>
  <cols>
    <col min="1" max="1" width="3.28515625" bestFit="1" customWidth="1"/>
    <col min="2" max="2" width="13.5703125" bestFit="1" customWidth="1"/>
    <col min="3" max="3" width="11.5703125" bestFit="1" customWidth="1"/>
    <col min="4" max="4" width="21.5703125" bestFit="1" customWidth="1"/>
    <col min="5" max="5" width="7.7109375" bestFit="1" customWidth="1"/>
  </cols>
  <sheetData>
    <row r="1" spans="1:6" x14ac:dyDescent="0.25">
      <c r="A1" t="s">
        <v>75</v>
      </c>
      <c r="B1" t="s">
        <v>5</v>
      </c>
      <c r="C1" t="s">
        <v>6</v>
      </c>
      <c r="D1" t="s">
        <v>7</v>
      </c>
      <c r="E1" s="2" t="s">
        <v>14</v>
      </c>
      <c r="F1" t="s">
        <v>13</v>
      </c>
    </row>
    <row r="2" spans="1:6" x14ac:dyDescent="0.25">
      <c r="A2">
        <v>1</v>
      </c>
      <c r="B2" t="s">
        <v>40</v>
      </c>
      <c r="C2" t="s">
        <v>41</v>
      </c>
      <c r="D2" t="s">
        <v>42</v>
      </c>
      <c r="E2" s="2">
        <v>103.37</v>
      </c>
    </row>
    <row r="3" spans="1:6" x14ac:dyDescent="0.25">
      <c r="A3">
        <v>2</v>
      </c>
      <c r="B3" t="s">
        <v>45</v>
      </c>
      <c r="C3" t="s">
        <v>20</v>
      </c>
      <c r="D3" t="s">
        <v>44</v>
      </c>
      <c r="E3" s="2">
        <v>118.9</v>
      </c>
    </row>
    <row r="4" spans="1:6" x14ac:dyDescent="0.25">
      <c r="A4">
        <v>3</v>
      </c>
      <c r="B4" t="s">
        <v>79</v>
      </c>
      <c r="C4" t="s">
        <v>53</v>
      </c>
      <c r="D4" t="s">
        <v>96</v>
      </c>
      <c r="E4" s="2">
        <v>119.64</v>
      </c>
      <c r="F4" t="s">
        <v>80</v>
      </c>
    </row>
    <row r="5" spans="1:6" x14ac:dyDescent="0.25">
      <c r="A5">
        <v>4</v>
      </c>
      <c r="B5" t="s">
        <v>92</v>
      </c>
      <c r="C5" t="s">
        <v>83</v>
      </c>
      <c r="D5" t="s">
        <v>42</v>
      </c>
      <c r="E5" s="2">
        <v>120.69</v>
      </c>
    </row>
    <row r="6" spans="1:6" x14ac:dyDescent="0.25">
      <c r="A6">
        <v>5</v>
      </c>
      <c r="B6" t="s">
        <v>23</v>
      </c>
      <c r="C6" t="s">
        <v>1</v>
      </c>
      <c r="D6" t="s">
        <v>2</v>
      </c>
      <c r="E6" s="2">
        <v>123.17</v>
      </c>
    </row>
    <row r="7" spans="1:6" x14ac:dyDescent="0.25">
      <c r="A7">
        <v>6</v>
      </c>
      <c r="B7" t="s">
        <v>78</v>
      </c>
      <c r="C7" t="s">
        <v>11</v>
      </c>
      <c r="D7" t="s">
        <v>44</v>
      </c>
      <c r="E7" s="2">
        <v>124.11</v>
      </c>
    </row>
    <row r="8" spans="1:6" x14ac:dyDescent="0.25">
      <c r="A8">
        <v>7</v>
      </c>
      <c r="B8" t="s">
        <v>46</v>
      </c>
      <c r="C8" t="s">
        <v>4</v>
      </c>
      <c r="D8" t="s">
        <v>44</v>
      </c>
      <c r="E8" s="2">
        <v>127.61</v>
      </c>
    </row>
    <row r="9" spans="1:6" x14ac:dyDescent="0.25">
      <c r="A9">
        <v>8</v>
      </c>
      <c r="B9" t="s">
        <v>76</v>
      </c>
      <c r="C9" t="s">
        <v>0</v>
      </c>
      <c r="D9" t="s">
        <v>2</v>
      </c>
      <c r="E9" s="2">
        <v>136.86000000000001</v>
      </c>
      <c r="F9" t="s">
        <v>81</v>
      </c>
    </row>
    <row r="10" spans="1:6" x14ac:dyDescent="0.25">
      <c r="A10">
        <v>9</v>
      </c>
      <c r="B10" t="s">
        <v>52</v>
      </c>
      <c r="C10" t="s">
        <v>53</v>
      </c>
      <c r="D10" t="s">
        <v>2</v>
      </c>
      <c r="E10" s="2">
        <v>144.12</v>
      </c>
    </row>
    <row r="11" spans="1:6" x14ac:dyDescent="0.25">
      <c r="A11">
        <v>10</v>
      </c>
      <c r="B11" t="s">
        <v>33</v>
      </c>
      <c r="C11" t="s">
        <v>34</v>
      </c>
      <c r="D11" t="s">
        <v>35</v>
      </c>
      <c r="E11" s="2">
        <v>144.51</v>
      </c>
    </row>
    <row r="12" spans="1:6" x14ac:dyDescent="0.25">
      <c r="A12">
        <v>11</v>
      </c>
      <c r="B12" t="s">
        <v>97</v>
      </c>
      <c r="C12" t="s">
        <v>77</v>
      </c>
      <c r="D12" t="s">
        <v>2</v>
      </c>
      <c r="E12" s="2">
        <v>153.46</v>
      </c>
      <c r="F12" t="s">
        <v>86</v>
      </c>
    </row>
    <row r="13" spans="1:6" x14ac:dyDescent="0.25">
      <c r="A13">
        <v>12</v>
      </c>
      <c r="B13" t="s">
        <v>32</v>
      </c>
      <c r="C13" t="s">
        <v>20</v>
      </c>
      <c r="D13" t="s">
        <v>2</v>
      </c>
      <c r="E13" s="2">
        <v>156.02000000000001</v>
      </c>
    </row>
    <row r="14" spans="1:6" x14ac:dyDescent="0.25">
      <c r="A14">
        <v>13</v>
      </c>
      <c r="B14" t="s">
        <v>31</v>
      </c>
      <c r="C14" t="s">
        <v>16</v>
      </c>
      <c r="D14" t="s">
        <v>2</v>
      </c>
      <c r="E14" s="2">
        <v>165.12</v>
      </c>
    </row>
    <row r="15" spans="1:6" x14ac:dyDescent="0.25">
      <c r="A15">
        <v>14</v>
      </c>
      <c r="B15" t="s">
        <v>58</v>
      </c>
      <c r="C15" t="s">
        <v>51</v>
      </c>
      <c r="D15" t="s">
        <v>59</v>
      </c>
      <c r="E15" s="2">
        <v>168.08</v>
      </c>
    </row>
    <row r="16" spans="1:6" x14ac:dyDescent="0.25">
      <c r="A16">
        <v>15</v>
      </c>
      <c r="B16" t="s">
        <v>65</v>
      </c>
      <c r="C16" t="s">
        <v>41</v>
      </c>
      <c r="D16" t="s">
        <v>2</v>
      </c>
      <c r="E16" s="2">
        <v>174.42</v>
      </c>
    </row>
    <row r="17" spans="1:5" x14ac:dyDescent="0.25">
      <c r="A17">
        <v>16</v>
      </c>
      <c r="B17" t="s">
        <v>69</v>
      </c>
      <c r="C17" t="s">
        <v>70</v>
      </c>
      <c r="D17" t="s">
        <v>2</v>
      </c>
      <c r="E17" s="2">
        <v>178.93</v>
      </c>
    </row>
    <row r="18" spans="1:5" x14ac:dyDescent="0.25">
      <c r="A18">
        <v>17</v>
      </c>
      <c r="B18" t="s">
        <v>43</v>
      </c>
      <c r="C18" t="s">
        <v>0</v>
      </c>
      <c r="D18" t="s">
        <v>2</v>
      </c>
      <c r="E18" s="2">
        <v>180.26</v>
      </c>
    </row>
    <row r="19" spans="1:5" x14ac:dyDescent="0.25">
      <c r="A19">
        <v>18</v>
      </c>
      <c r="B19" t="s">
        <v>29</v>
      </c>
      <c r="C19" t="s">
        <v>30</v>
      </c>
      <c r="D19" t="s">
        <v>2</v>
      </c>
      <c r="E19" s="2">
        <v>183.15</v>
      </c>
    </row>
    <row r="20" spans="1:5" x14ac:dyDescent="0.25">
      <c r="A20">
        <v>19</v>
      </c>
      <c r="B20" t="s">
        <v>62</v>
      </c>
      <c r="C20" t="s">
        <v>63</v>
      </c>
      <c r="D20" t="s">
        <v>59</v>
      </c>
      <c r="E20" s="2">
        <v>189.86</v>
      </c>
    </row>
    <row r="21" spans="1:5" x14ac:dyDescent="0.25">
      <c r="A21">
        <v>20</v>
      </c>
      <c r="B21" t="s">
        <v>66</v>
      </c>
      <c r="C21" t="s">
        <v>67</v>
      </c>
      <c r="D21" t="s">
        <v>68</v>
      </c>
      <c r="E21" s="2">
        <v>198.02</v>
      </c>
    </row>
    <row r="22" spans="1:5" x14ac:dyDescent="0.25">
      <c r="A22">
        <v>21</v>
      </c>
      <c r="B22" t="s">
        <v>38</v>
      </c>
      <c r="C22" t="s">
        <v>39</v>
      </c>
      <c r="D22" t="s">
        <v>2</v>
      </c>
      <c r="E22" s="2">
        <v>220.12</v>
      </c>
    </row>
    <row r="23" spans="1:5" x14ac:dyDescent="0.25">
      <c r="A23">
        <v>22</v>
      </c>
      <c r="B23" t="s">
        <v>36</v>
      </c>
      <c r="C23" t="s">
        <v>37</v>
      </c>
      <c r="D23" t="s">
        <v>35</v>
      </c>
      <c r="E23" s="2">
        <v>249.49</v>
      </c>
    </row>
    <row r="24" spans="1:5" x14ac:dyDescent="0.25">
      <c r="A24">
        <v>23</v>
      </c>
      <c r="B24" t="s">
        <v>64</v>
      </c>
      <c r="C24" t="s">
        <v>3</v>
      </c>
      <c r="D24" t="s">
        <v>2</v>
      </c>
      <c r="E24" s="2">
        <v>252.91</v>
      </c>
    </row>
    <row r="25" spans="1:5" x14ac:dyDescent="0.25">
      <c r="A25">
        <v>24</v>
      </c>
      <c r="B25" t="s">
        <v>71</v>
      </c>
      <c r="C25" t="s">
        <v>72</v>
      </c>
      <c r="D25" t="s">
        <v>2</v>
      </c>
      <c r="E25" s="2">
        <v>329.95</v>
      </c>
    </row>
    <row r="26" spans="1:5" x14ac:dyDescent="0.25">
      <c r="A26" t="s">
        <v>12</v>
      </c>
      <c r="B26" t="s">
        <v>60</v>
      </c>
      <c r="C26" t="s">
        <v>61</v>
      </c>
      <c r="D26" t="s">
        <v>59</v>
      </c>
      <c r="E26" s="2" t="s">
        <v>91</v>
      </c>
    </row>
    <row r="27" spans="1:5" x14ac:dyDescent="0.25">
      <c r="E27" s="2"/>
    </row>
    <row r="28" spans="1:5" x14ac:dyDescent="0.25">
      <c r="E28" s="2"/>
    </row>
    <row r="29" spans="1:5" x14ac:dyDescent="0.25">
      <c r="E29" s="2"/>
    </row>
    <row r="30" spans="1:5" x14ac:dyDescent="0.25">
      <c r="E30" s="2"/>
    </row>
    <row r="31" spans="1:5" x14ac:dyDescent="0.25">
      <c r="E31" s="2"/>
    </row>
    <row r="32" spans="1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</sheetData>
  <sortState ref="A2:F44">
    <sortCondition ref="E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5" sqref="A5"/>
    </sheetView>
  </sheetViews>
  <sheetFormatPr defaultRowHeight="15" x14ac:dyDescent="0.25"/>
  <cols>
    <col min="1" max="1" width="3" bestFit="1" customWidth="1"/>
    <col min="2" max="2" width="12.42578125" bestFit="1" customWidth="1"/>
    <col min="3" max="3" width="10.140625" bestFit="1" customWidth="1"/>
    <col min="4" max="4" width="21.5703125" bestFit="1" customWidth="1"/>
    <col min="5" max="9" width="9.140625" style="2"/>
  </cols>
  <sheetData>
    <row r="1" spans="1:10" ht="30" x14ac:dyDescent="0.25">
      <c r="A1" t="s">
        <v>75</v>
      </c>
      <c r="B1" t="s">
        <v>5</v>
      </c>
      <c r="C1" t="s">
        <v>6</v>
      </c>
      <c r="D1" t="s">
        <v>7</v>
      </c>
      <c r="E1" s="2" t="s">
        <v>27</v>
      </c>
      <c r="F1" s="2" t="s">
        <v>28</v>
      </c>
      <c r="G1" s="2" t="s">
        <v>14</v>
      </c>
      <c r="H1" s="3" t="s">
        <v>89</v>
      </c>
      <c r="I1" s="3" t="s">
        <v>90</v>
      </c>
      <c r="J1" t="s">
        <v>13</v>
      </c>
    </row>
    <row r="2" spans="1:10" x14ac:dyDescent="0.25">
      <c r="A2">
        <v>1</v>
      </c>
      <c r="B2" t="s">
        <v>92</v>
      </c>
      <c r="C2" t="s">
        <v>83</v>
      </c>
      <c r="D2" t="s">
        <v>42</v>
      </c>
      <c r="E2" s="2">
        <v>35.5</v>
      </c>
      <c r="F2" s="2">
        <v>56.5</v>
      </c>
      <c r="G2" s="2">
        <v>120.69</v>
      </c>
      <c r="H2" s="2">
        <f>E2+F2</f>
        <v>92</v>
      </c>
      <c r="I2" s="2">
        <f>G2+H2</f>
        <v>212.69</v>
      </c>
      <c r="J2" s="1">
        <f>SUM(I2:I3)</f>
        <v>517.73</v>
      </c>
    </row>
    <row r="3" spans="1:10" x14ac:dyDescent="0.25">
      <c r="A3">
        <v>1</v>
      </c>
      <c r="B3" t="s">
        <v>40</v>
      </c>
      <c r="C3" t="s">
        <v>41</v>
      </c>
      <c r="D3" t="s">
        <v>42</v>
      </c>
      <c r="E3" s="2">
        <v>58.12</v>
      </c>
      <c r="F3" s="2">
        <v>143.55000000000001</v>
      </c>
      <c r="G3" s="2">
        <v>103.37</v>
      </c>
      <c r="H3" s="2">
        <f>E3+F3</f>
        <v>201.67000000000002</v>
      </c>
      <c r="I3" s="2">
        <f>G3+H3</f>
        <v>305.04000000000002</v>
      </c>
    </row>
    <row r="4" spans="1:10" x14ac:dyDescent="0.25">
      <c r="A4">
        <v>2</v>
      </c>
      <c r="B4" t="s">
        <v>23</v>
      </c>
      <c r="C4" t="s">
        <v>1</v>
      </c>
      <c r="D4" t="s">
        <v>2</v>
      </c>
      <c r="E4" s="2">
        <v>66.64</v>
      </c>
      <c r="F4" s="2">
        <v>58.3</v>
      </c>
      <c r="G4" s="2">
        <v>123.17</v>
      </c>
      <c r="H4" s="2">
        <f>E4+F4</f>
        <v>124.94</v>
      </c>
      <c r="I4" s="2">
        <f>G4+H4</f>
        <v>248.11</v>
      </c>
      <c r="J4" s="1">
        <f>SUM(I4:I5)</f>
        <v>557.31000000000006</v>
      </c>
    </row>
    <row r="5" spans="1:10" x14ac:dyDescent="0.25">
      <c r="A5">
        <v>2</v>
      </c>
      <c r="B5" t="s">
        <v>76</v>
      </c>
      <c r="C5" t="s">
        <v>0</v>
      </c>
      <c r="D5" t="s">
        <v>2</v>
      </c>
      <c r="E5" s="2">
        <v>85</v>
      </c>
      <c r="F5" s="2">
        <v>87.34</v>
      </c>
      <c r="G5" s="2">
        <v>136.86000000000001</v>
      </c>
      <c r="H5" s="2">
        <f>E5+F5</f>
        <v>172.34</v>
      </c>
      <c r="I5" s="2">
        <f>G5+H5</f>
        <v>309.20000000000005</v>
      </c>
    </row>
    <row r="6" spans="1:10" x14ac:dyDescent="0.25">
      <c r="A6">
        <v>3</v>
      </c>
      <c r="B6" t="s">
        <v>45</v>
      </c>
      <c r="C6" t="s">
        <v>20</v>
      </c>
      <c r="D6" t="s">
        <v>44</v>
      </c>
      <c r="E6" s="2">
        <v>83.74</v>
      </c>
      <c r="F6" s="2">
        <v>77.86</v>
      </c>
      <c r="G6" s="2">
        <v>118.9</v>
      </c>
      <c r="H6" s="2">
        <f>E6+F6</f>
        <v>161.6</v>
      </c>
      <c r="I6" s="2">
        <f>G6+H6</f>
        <v>280.5</v>
      </c>
      <c r="J6" s="1">
        <f>SUM(I6:I7)</f>
        <v>626.53</v>
      </c>
    </row>
    <row r="7" spans="1:10" x14ac:dyDescent="0.25">
      <c r="A7">
        <v>3</v>
      </c>
      <c r="B7" t="s">
        <v>46</v>
      </c>
      <c r="C7" t="s">
        <v>4</v>
      </c>
      <c r="D7" t="s">
        <v>44</v>
      </c>
      <c r="E7" s="2">
        <v>94.65</v>
      </c>
      <c r="F7" s="2">
        <v>123.77</v>
      </c>
      <c r="G7" s="2">
        <v>127.61</v>
      </c>
      <c r="H7" s="2">
        <f>E7+F7</f>
        <v>218.42000000000002</v>
      </c>
      <c r="I7" s="2">
        <f>G7+H7</f>
        <v>346.03000000000003</v>
      </c>
    </row>
    <row r="8" spans="1:10" x14ac:dyDescent="0.25">
      <c r="A8">
        <v>4</v>
      </c>
      <c r="B8" t="s">
        <v>58</v>
      </c>
      <c r="C8" t="s">
        <v>51</v>
      </c>
      <c r="D8" t="s">
        <v>59</v>
      </c>
      <c r="E8" s="2">
        <v>76.41</v>
      </c>
      <c r="F8" s="2">
        <v>73.739999999999995</v>
      </c>
      <c r="G8" s="2">
        <v>168.08</v>
      </c>
      <c r="H8" s="2">
        <f>E8+F8</f>
        <v>150.14999999999998</v>
      </c>
      <c r="I8" s="2">
        <f>G8+H8</f>
        <v>318.23</v>
      </c>
      <c r="J8" s="1">
        <f>SUM(I8:I9)</f>
        <v>704.35</v>
      </c>
    </row>
    <row r="9" spans="1:10" x14ac:dyDescent="0.25">
      <c r="A9">
        <v>4</v>
      </c>
      <c r="B9" t="s">
        <v>62</v>
      </c>
      <c r="C9" t="s">
        <v>63</v>
      </c>
      <c r="D9" t="s">
        <v>59</v>
      </c>
      <c r="E9" s="2">
        <v>81</v>
      </c>
      <c r="F9" s="2">
        <v>115.26</v>
      </c>
      <c r="G9" s="2">
        <v>189.86</v>
      </c>
      <c r="H9" s="2">
        <f>E9+F9</f>
        <v>196.26</v>
      </c>
      <c r="I9" s="2">
        <f>G9+H9</f>
        <v>386.12</v>
      </c>
    </row>
    <row r="10" spans="1:10" x14ac:dyDescent="0.25">
      <c r="A10">
        <v>5</v>
      </c>
      <c r="B10" t="s">
        <v>33</v>
      </c>
      <c r="C10" t="s">
        <v>34</v>
      </c>
      <c r="D10" t="s">
        <v>35</v>
      </c>
      <c r="E10" s="2">
        <v>114.98</v>
      </c>
      <c r="F10" s="2">
        <v>127.24</v>
      </c>
      <c r="G10" s="2">
        <v>144.51</v>
      </c>
      <c r="H10" s="2">
        <f>E10+F10</f>
        <v>242.22</v>
      </c>
      <c r="I10" s="2">
        <f>G10+H10</f>
        <v>386.73</v>
      </c>
      <c r="J10" s="1">
        <f>SUM(I10:I11)</f>
        <v>819.77</v>
      </c>
    </row>
    <row r="11" spans="1:10" x14ac:dyDescent="0.25">
      <c r="A11">
        <v>5</v>
      </c>
      <c r="B11" t="s">
        <v>36</v>
      </c>
      <c r="C11" t="s">
        <v>37</v>
      </c>
      <c r="D11" t="s">
        <v>35</v>
      </c>
      <c r="E11" s="2">
        <v>97.59</v>
      </c>
      <c r="F11" s="2">
        <v>85.96</v>
      </c>
      <c r="G11" s="2">
        <v>249.49</v>
      </c>
      <c r="H11" s="2">
        <f>E11+F11</f>
        <v>183.55</v>
      </c>
      <c r="I11" s="2">
        <f>G11+H11</f>
        <v>433.04</v>
      </c>
    </row>
  </sheetData>
  <sortState ref="A2:J44">
    <sortCondition ref="D2:D44"/>
    <sortCondition ref="I2:I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ALL</vt:lpstr>
      <vt:lpstr>pistolet</vt:lpstr>
      <vt:lpstr>karabin</vt:lpstr>
      <vt:lpstr>druzynowe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2017-03-19T13:49:06Z</dcterms:created>
  <dcterms:modified xsi:type="dcterms:W3CDTF">2017-08-20T15:44:09Z</dcterms:modified>
</cp:coreProperties>
</file>